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Lledo\Dropbox\"/>
    </mc:Choice>
  </mc:AlternateContent>
  <bookViews>
    <workbookView xWindow="0" yWindow="0" windowWidth="20490" windowHeight="7755"/>
  </bookViews>
  <sheets>
    <sheet name="2.1" sheetId="1" r:id="rId1"/>
  </sheets>
  <externalReferences>
    <externalReference r:id="rId2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0">'2.1'!$A$15:$F$21</definedName>
    <definedName name="costo_variable">'[1]9.1'!$B$6</definedName>
    <definedName name="Pal_Workbook_GUID" hidden="1">"9HFT6QXNWLFVV99DN2A27K1K"</definedName>
    <definedName name="PalisadeReportWorkbookCreatedBy">"AtRisk"</definedName>
    <definedName name="precio">'[1]9.1'!$B$5</definedName>
    <definedName name="RDO">'[1]9.0'!$B$10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tumbas">'[1]9.1'!$B$4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7" i="1" s="1"/>
  <c r="D17" i="1" s="1"/>
  <c r="E17" i="1" s="1"/>
  <c r="B16" i="1"/>
  <c r="B15" i="1"/>
  <c r="B17" i="1" s="1"/>
  <c r="C10" i="1"/>
  <c r="B10" i="1"/>
  <c r="D10" i="1" s="1"/>
  <c r="E10" i="1" s="1"/>
  <c r="D8" i="1"/>
  <c r="E8" i="1" s="1"/>
  <c r="C4" i="1"/>
  <c r="B4" i="1"/>
  <c r="D4" i="1" s="1"/>
  <c r="E4" i="1" s="1"/>
  <c r="D2" i="1"/>
  <c r="E2" i="1" s="1"/>
  <c r="D15" i="1" l="1"/>
  <c r="E15" i="1" s="1"/>
</calcChain>
</file>

<file path=xl/sharedStrings.xml><?xml version="1.0" encoding="utf-8"?>
<sst xmlns="http://schemas.openxmlformats.org/spreadsheetml/2006/main" count="26" uniqueCount="12">
  <si>
    <t>Año 0</t>
  </si>
  <si>
    <t>Año 1</t>
  </si>
  <si>
    <t>Ganancia</t>
  </si>
  <si>
    <t>Rentab.</t>
  </si>
  <si>
    <t>Proyecto</t>
  </si>
  <si>
    <t>Respuesta a)</t>
  </si>
  <si>
    <t>Préstamo</t>
  </si>
  <si>
    <t>Inversor</t>
  </si>
  <si>
    <t xml:space="preserve"> Respuesta b) =&gt; Apalancamiento financiero positivo</t>
  </si>
  <si>
    <t>¿Qué pasa si el préstamo fuera del 90%?</t>
  </si>
  <si>
    <t>Respuesta c)</t>
  </si>
  <si>
    <t>Apalancamiento financiero negativo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</si>
</sst>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0.0%"/>
  </numFmts>
  <fonts count="3" x14ac:knownFonts="1"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3" fontId="2" fillId="0" borderId="0" xfId="1" applyNumberFormat="1" applyFont="1"/>
    <xf numFmtId="9" fontId="2" fillId="2" borderId="0" xfId="2" applyFont="1" applyFill="1" applyAlignment="1">
      <alignment horizontal="center"/>
    </xf>
    <xf numFmtId="0" fontId="2" fillId="0" borderId="0" xfId="0" applyFont="1" applyBorder="1"/>
    <xf numFmtId="0" fontId="2" fillId="0" borderId="1" xfId="0" applyFont="1" applyBorder="1"/>
    <xf numFmtId="3" fontId="2" fillId="0" borderId="1" xfId="1" applyNumberFormat="1" applyFont="1" applyBorder="1"/>
    <xf numFmtId="9" fontId="2" fillId="0" borderId="1" xfId="2" applyFont="1" applyBorder="1" applyAlignment="1">
      <alignment horizontal="center"/>
    </xf>
    <xf numFmtId="9" fontId="2" fillId="2" borderId="0" xfId="2" applyNumberFormat="1" applyFont="1" applyFill="1" applyAlignment="1">
      <alignment horizontal="center"/>
    </xf>
    <xf numFmtId="9" fontId="2" fillId="0" borderId="0" xfId="2" applyFont="1"/>
    <xf numFmtId="9" fontId="2" fillId="0" borderId="0" xfId="2" applyFont="1" applyBorder="1" applyAlignment="1">
      <alignment horizontal="center"/>
    </xf>
    <xf numFmtId="165" fontId="2" fillId="2" borderId="0" xfId="2" applyNumberFormat="1" applyFont="1" applyFill="1" applyAlignment="1">
      <alignment horizontal="center"/>
    </xf>
    <xf numFmtId="165" fontId="2" fillId="0" borderId="1" xfId="2" applyNumberFormat="1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5</xdr:col>
      <xdr:colOff>600075</xdr:colOff>
      <xdr:row>21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219575"/>
          <a:ext cx="4019550" cy="0"/>
          <a:chOff x="0" y="3792"/>
          <a:chExt cx="5760" cy="576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 flipV="1">
            <a:off x="3360" y="3792"/>
            <a:ext cx="2400" cy="576"/>
          </a:xfrm>
          <a:prstGeom prst="rect">
            <a:avLst/>
          </a:prstGeom>
          <a:gradFill rotWithShape="0">
            <a:gsLst>
              <a:gs pos="0">
                <a:srgbClr val="800000"/>
              </a:gs>
              <a:gs pos="100000">
                <a:srgbClr val="FFFFFF"/>
              </a:gs>
            </a:gsLst>
            <a:lin ang="0" scaled="1"/>
          </a:gra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 flipV="1">
            <a:off x="0" y="3792"/>
            <a:ext cx="3408" cy="576"/>
          </a:xfrm>
          <a:prstGeom prst="rect">
            <a:avLst/>
          </a:prstGeom>
          <a:solidFill>
            <a:srgbClr val="8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21</xdr:row>
      <xdr:rowOff>0</xdr:rowOff>
    </xdr:to>
    <xdr:grpSp>
      <xdr:nvGrpSpPr>
        <xdr:cNvPr id="5" name="Group 4"/>
        <xdr:cNvGrpSpPr>
          <a:grpSpLocks/>
        </xdr:cNvGrpSpPr>
      </xdr:nvGrpSpPr>
      <xdr:grpSpPr bwMode="auto">
        <a:xfrm>
          <a:off x="0" y="4219575"/>
          <a:ext cx="4029075" cy="0"/>
          <a:chOff x="0" y="864"/>
          <a:chExt cx="5760" cy="48"/>
        </a:xfrm>
      </xdr:grpSpPr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0" y="864"/>
            <a:ext cx="1248" cy="48"/>
          </a:xfrm>
          <a:prstGeom prst="rect">
            <a:avLst/>
          </a:prstGeom>
          <a:gradFill rotWithShape="0">
            <a:gsLst>
              <a:gs pos="0">
                <a:srgbClr val="CC9900"/>
              </a:gs>
              <a:gs pos="100000">
                <a:srgbClr val="FFFFFF"/>
              </a:gs>
            </a:gsLst>
            <a:lin ang="0" scaled="1"/>
          </a:gra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" name="Rectangle 6"/>
          <xdr:cNvSpPr>
            <a:spLocks noChangeArrowheads="1"/>
          </xdr:cNvSpPr>
        </xdr:nvSpPr>
        <xdr:spPr bwMode="auto">
          <a:xfrm flipV="1">
            <a:off x="1248" y="864"/>
            <a:ext cx="4512" cy="48"/>
          </a:xfrm>
          <a:prstGeom prst="rect">
            <a:avLst/>
          </a:prstGeom>
          <a:gradFill rotWithShape="0">
            <a:gsLst>
              <a:gs pos="0">
                <a:srgbClr val="FFFFFF"/>
              </a:gs>
              <a:gs pos="100000">
                <a:srgbClr val="CC9900"/>
              </a:gs>
            </a:gsLst>
            <a:lin ang="0" scaled="1"/>
          </a:gra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4</xdr:col>
      <xdr:colOff>361950</xdr:colOff>
      <xdr:row>21</xdr:row>
      <xdr:rowOff>0</xdr:rowOff>
    </xdr:from>
    <xdr:to>
      <xdr:col>5</xdr:col>
      <xdr:colOff>600075</xdr:colOff>
      <xdr:row>21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3171825" y="4219575"/>
          <a:ext cx="847725" cy="0"/>
        </a:xfrm>
        <a:prstGeom prst="rect">
          <a:avLst/>
        </a:prstGeom>
        <a:solidFill>
          <a:srgbClr val="CC99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28575</xdr:colOff>
      <xdr:row>21</xdr:row>
      <xdr:rowOff>0</xdr:rowOff>
    </xdr:from>
    <xdr:to>
      <xdr:col>5</xdr:col>
      <xdr:colOff>333375</xdr:colOff>
      <xdr:row>21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3448050" y="4219575"/>
          <a:ext cx="304800" cy="0"/>
        </a:xfrm>
        <a:prstGeom prst="rect">
          <a:avLst/>
        </a:prstGeom>
        <a:solidFill>
          <a:srgbClr val="8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rci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"/>
      <sheetName val="2.3"/>
      <sheetName val="2.4"/>
      <sheetName val="3.1"/>
      <sheetName val="3.2"/>
      <sheetName val="3.3"/>
      <sheetName val="3.4"/>
      <sheetName val="3.5"/>
      <sheetName val="4.1"/>
      <sheetName val="4.2"/>
      <sheetName val="4.3"/>
      <sheetName val="4.4"/>
      <sheetName val="4.5"/>
      <sheetName val="4.6"/>
      <sheetName val="4.7"/>
      <sheetName val="5.1"/>
      <sheetName val="5.2"/>
      <sheetName val="5.3"/>
      <sheetName val="5.4"/>
      <sheetName val="5.5"/>
      <sheetName val="6.1a"/>
      <sheetName val="6.1b"/>
      <sheetName val="6.1c"/>
      <sheetName val="6.1d"/>
      <sheetName val="6.2a"/>
      <sheetName val="6.2b"/>
      <sheetName val="6.2c"/>
      <sheetName val="6.3a"/>
      <sheetName val="6.3b"/>
      <sheetName val="6.3c"/>
      <sheetName val="7.0"/>
      <sheetName val="7.1"/>
      <sheetName val="7.2"/>
      <sheetName val="7.3"/>
      <sheetName val="7.4"/>
      <sheetName val="7.5a"/>
      <sheetName val="7.5b"/>
      <sheetName val="7.5c"/>
      <sheetName val="7.6"/>
      <sheetName val="8.1"/>
      <sheetName val="8.2"/>
      <sheetName val="8.3a"/>
      <sheetName val="8.3b"/>
      <sheetName val="8.4"/>
      <sheetName val="8.5a"/>
      <sheetName val="8.5b"/>
      <sheetName val="8.6"/>
      <sheetName val="8.7a"/>
      <sheetName val="8.7"/>
      <sheetName val="8.8"/>
      <sheetName val="9.0"/>
      <sheetName val="9.1"/>
      <sheetName val="9.2"/>
      <sheetName val="9.3"/>
      <sheetName val="10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0">
          <cell r="B10">
            <v>2000</v>
          </cell>
        </row>
      </sheetData>
      <sheetData sheetId="52">
        <row r="4">
          <cell r="B4">
            <v>300</v>
          </cell>
        </row>
        <row r="5">
          <cell r="B5">
            <v>90</v>
          </cell>
        </row>
        <row r="6">
          <cell r="B6">
            <v>0.4</v>
          </cell>
        </row>
      </sheetData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N13" sqref="N13"/>
    </sheetView>
  </sheetViews>
  <sheetFormatPr baseColWidth="10" defaultColWidth="9.140625" defaultRowHeight="12.75" x14ac:dyDescent="0.2"/>
  <cols>
    <col min="1" max="1" width="9.28515625" bestFit="1" customWidth="1"/>
    <col min="2" max="2" width="11.42578125" customWidth="1"/>
    <col min="3" max="3" width="12.28515625" bestFit="1" customWidth="1"/>
  </cols>
  <sheetData>
    <row r="1" spans="1:11" ht="15.75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/>
      <c r="G1" s="2"/>
      <c r="H1" s="1"/>
      <c r="I1" s="1"/>
      <c r="J1" s="1"/>
      <c r="K1" s="1"/>
    </row>
    <row r="2" spans="1:11" ht="15.75" x14ac:dyDescent="0.25">
      <c r="A2" s="1" t="s">
        <v>4</v>
      </c>
      <c r="B2" s="3">
        <v>-100000</v>
      </c>
      <c r="C2" s="3">
        <v>120000</v>
      </c>
      <c r="D2" s="3">
        <f>+C2+B2</f>
        <v>20000</v>
      </c>
      <c r="E2" s="4">
        <f>+D2/-B2</f>
        <v>0.2</v>
      </c>
      <c r="F2" s="5" t="s">
        <v>5</v>
      </c>
      <c r="G2" s="5"/>
      <c r="H2" s="1"/>
      <c r="I2" s="1"/>
      <c r="J2" s="1"/>
      <c r="K2" s="1"/>
    </row>
    <row r="3" spans="1:11" ht="16.5" thickBot="1" x14ac:dyDescent="0.3">
      <c r="A3" s="6" t="s">
        <v>6</v>
      </c>
      <c r="B3" s="7">
        <v>60000</v>
      </c>
      <c r="C3" s="7">
        <v>-66000</v>
      </c>
      <c r="D3" s="7"/>
      <c r="E3" s="8"/>
      <c r="F3" s="5"/>
      <c r="G3" s="5"/>
      <c r="H3" s="1"/>
      <c r="I3" s="1"/>
      <c r="J3" s="1"/>
      <c r="K3" s="1"/>
    </row>
    <row r="4" spans="1:11" ht="16.5" thickTop="1" x14ac:dyDescent="0.25">
      <c r="A4" s="1" t="s">
        <v>7</v>
      </c>
      <c r="B4" s="3">
        <f>SUM(B2:B3)</f>
        <v>-40000</v>
      </c>
      <c r="C4" s="3">
        <f>SUM(C2:C3)</f>
        <v>54000</v>
      </c>
      <c r="D4" s="3">
        <f>+C4+B4</f>
        <v>14000</v>
      </c>
      <c r="E4" s="9">
        <f>+D4/-B4</f>
        <v>0.35</v>
      </c>
      <c r="F4" s="5" t="s">
        <v>8</v>
      </c>
      <c r="G4" s="5"/>
      <c r="H4" s="1"/>
      <c r="I4" s="1"/>
      <c r="J4" s="1"/>
      <c r="K4" s="1"/>
    </row>
    <row r="5" spans="1:11" ht="15.75" x14ac:dyDescent="0.25">
      <c r="A5" s="1"/>
      <c r="B5" s="3"/>
      <c r="C5" s="3"/>
      <c r="D5" s="3"/>
      <c r="E5" s="10"/>
      <c r="F5" s="5"/>
      <c r="G5" s="5"/>
      <c r="H5" s="1"/>
      <c r="I5" s="1"/>
      <c r="J5" s="1"/>
      <c r="K5" s="1"/>
    </row>
    <row r="6" spans="1:11" ht="15.75" x14ac:dyDescent="0.25">
      <c r="A6" s="1" t="s">
        <v>9</v>
      </c>
      <c r="B6" s="3"/>
      <c r="C6" s="3"/>
      <c r="D6" s="3"/>
      <c r="E6" s="10"/>
      <c r="F6" s="5"/>
      <c r="G6" s="5"/>
      <c r="H6" s="1"/>
      <c r="I6" s="1"/>
      <c r="J6" s="1"/>
      <c r="K6" s="1"/>
    </row>
    <row r="7" spans="1:11" ht="15.75" x14ac:dyDescent="0.25">
      <c r="A7" s="1"/>
      <c r="B7" s="2" t="s">
        <v>0</v>
      </c>
      <c r="C7" s="2" t="s">
        <v>1</v>
      </c>
      <c r="D7" s="2" t="s">
        <v>2</v>
      </c>
      <c r="E7" s="2" t="s">
        <v>3</v>
      </c>
      <c r="F7" s="2"/>
      <c r="G7" s="5"/>
      <c r="H7" s="1"/>
      <c r="I7" s="1"/>
      <c r="J7" s="1"/>
      <c r="K7" s="1"/>
    </row>
    <row r="8" spans="1:11" ht="15.75" x14ac:dyDescent="0.25">
      <c r="A8" s="1" t="s">
        <v>4</v>
      </c>
      <c r="B8" s="3">
        <v>-100000</v>
      </c>
      <c r="C8" s="3">
        <v>120000</v>
      </c>
      <c r="D8" s="3">
        <f>+C8+B8</f>
        <v>20000</v>
      </c>
      <c r="E8" s="11">
        <f>+D8/-B8</f>
        <v>0.2</v>
      </c>
      <c r="F8" s="5"/>
      <c r="G8" s="1"/>
      <c r="H8" s="1"/>
      <c r="I8" s="1">
        <v>26000</v>
      </c>
      <c r="J8" s="1"/>
      <c r="K8" s="1"/>
    </row>
    <row r="9" spans="1:11" ht="16.5" thickBot="1" x14ac:dyDescent="0.3">
      <c r="A9" s="6" t="s">
        <v>6</v>
      </c>
      <c r="B9" s="7">
        <v>90000</v>
      </c>
      <c r="C9" s="7">
        <v>-99000</v>
      </c>
      <c r="D9" s="7"/>
      <c r="E9" s="8"/>
      <c r="F9" s="5"/>
      <c r="G9" s="1"/>
      <c r="H9" s="1"/>
      <c r="I9" s="1">
        <v>13.5</v>
      </c>
      <c r="J9" s="1"/>
      <c r="K9" s="1"/>
    </row>
    <row r="10" spans="1:11" ht="16.5" thickTop="1" x14ac:dyDescent="0.25">
      <c r="A10" s="1" t="s">
        <v>7</v>
      </c>
      <c r="B10" s="3">
        <f>SUM(B8:B9)</f>
        <v>-10000</v>
      </c>
      <c r="C10" s="3">
        <f>SUM(C8:C9)</f>
        <v>21000</v>
      </c>
      <c r="D10" s="3">
        <f>+C10+B10</f>
        <v>11000</v>
      </c>
      <c r="E10" s="9">
        <f>+D10/-B10</f>
        <v>1.1000000000000001</v>
      </c>
      <c r="F10" s="5"/>
      <c r="G10" s="1"/>
      <c r="H10" s="1"/>
      <c r="I10" s="1"/>
      <c r="J10" s="1"/>
      <c r="K10" s="1"/>
    </row>
    <row r="11" spans="1:11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 x14ac:dyDescent="0.25">
      <c r="A13" s="5" t="s">
        <v>10</v>
      </c>
      <c r="B13" s="3"/>
      <c r="C13" s="3"/>
      <c r="D13" s="3"/>
      <c r="E13" s="10"/>
      <c r="F13" s="5"/>
      <c r="G13" s="5"/>
      <c r="H13" s="1"/>
      <c r="I13" s="1"/>
      <c r="J13" s="1"/>
      <c r="K13" s="1"/>
    </row>
    <row r="14" spans="1:11" ht="15.75" x14ac:dyDescent="0.25">
      <c r="A14" s="1"/>
      <c r="B14" s="2" t="s">
        <v>0</v>
      </c>
      <c r="C14" s="2" t="s">
        <v>1</v>
      </c>
      <c r="D14" s="2" t="s">
        <v>2</v>
      </c>
      <c r="E14" s="2" t="s">
        <v>3</v>
      </c>
      <c r="F14" s="5"/>
      <c r="G14" s="5"/>
      <c r="H14" s="1"/>
      <c r="I14" s="1"/>
      <c r="J14" s="1"/>
      <c r="K14" s="1"/>
    </row>
    <row r="15" spans="1:11" ht="15.75" x14ac:dyDescent="0.25">
      <c r="A15" s="1" t="s">
        <v>4</v>
      </c>
      <c r="B15" s="3">
        <f>+B2</f>
        <v>-100000</v>
      </c>
      <c r="C15" s="3">
        <v>108000</v>
      </c>
      <c r="D15" s="3">
        <f>+C15+B15</f>
        <v>8000</v>
      </c>
      <c r="E15" s="12">
        <f>+D15/-B15</f>
        <v>0.08</v>
      </c>
      <c r="F15" s="1"/>
      <c r="G15" s="5"/>
      <c r="H15" s="1"/>
      <c r="I15" s="1"/>
      <c r="J15" s="1"/>
      <c r="K15" s="1"/>
    </row>
    <row r="16" spans="1:11" ht="16.5" thickBot="1" x14ac:dyDescent="0.3">
      <c r="A16" s="6" t="s">
        <v>6</v>
      </c>
      <c r="B16" s="7">
        <f>+B3</f>
        <v>60000</v>
      </c>
      <c r="C16" s="7">
        <f>+C3</f>
        <v>-66000</v>
      </c>
      <c r="D16" s="7"/>
      <c r="E16" s="13"/>
      <c r="F16" s="5"/>
      <c r="G16" s="5"/>
      <c r="H16" s="1"/>
      <c r="I16" s="1"/>
      <c r="J16" s="1"/>
      <c r="K16" s="1"/>
    </row>
    <row r="17" spans="1:11" ht="16.5" thickTop="1" x14ac:dyDescent="0.25">
      <c r="A17" s="1" t="s">
        <v>7</v>
      </c>
      <c r="B17" s="3">
        <f>SUM(B15:B16)</f>
        <v>-40000</v>
      </c>
      <c r="C17" s="3">
        <f>SUM(C15:C16)</f>
        <v>42000</v>
      </c>
      <c r="D17" s="3">
        <f>+C17+B17</f>
        <v>2000</v>
      </c>
      <c r="E17" s="12">
        <f>+D17/-B17</f>
        <v>0.05</v>
      </c>
      <c r="F17" s="1" t="s">
        <v>11</v>
      </c>
      <c r="G17" s="5"/>
      <c r="H17" s="1"/>
      <c r="I17" s="1"/>
      <c r="J17" s="1"/>
      <c r="K17" s="1"/>
    </row>
    <row r="18" spans="1:11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pageMargins left="0.75" right="0.75" top="1" bottom="1" header="0" footer="0"/>
  <pageSetup paperSize="9" orientation="portrait" horizontalDpi="300" verticalDpi="300" r:id="rId1"/>
  <headerFooter alignWithMargins="0">
    <oddFooter>&amp;LPablo Lledó&amp;RFormulación y evaluación de proyectos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2.1</vt:lpstr>
      <vt:lpstr>'2.1'!Área_de_impresión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Lledo</dc:creator>
  <cp:lastModifiedBy>Pablo Lledo</cp:lastModifiedBy>
  <dcterms:created xsi:type="dcterms:W3CDTF">2015-06-02T02:13:58Z</dcterms:created>
  <dcterms:modified xsi:type="dcterms:W3CDTF">2015-06-02T02:14:18Z</dcterms:modified>
</cp:coreProperties>
</file>