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0" windowWidth="20490" windowHeight="7755"/>
  </bookViews>
  <sheets>
    <sheet name="2.2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'2.2'!$A$2:$F$57</definedName>
    <definedName name="costo_variable">'[1]9.1'!$B$6</definedName>
    <definedName name="Pal_Workbook_GUID" hidden="1">"9HFT6QXNWLFVV99DN2A27K1K"</definedName>
    <definedName name="PalisadeReportWorkbookCreatedBy">"AtRisk"</definedName>
    <definedName name="precio">'[1]9.1'!$B$5</definedName>
    <definedName name="RDO">'[1]9.0'!$B$10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umbas">'[1]9.1'!$B$4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6" i="1"/>
  <c r="B18" i="1" s="1"/>
  <c r="B13" i="1"/>
  <c r="B5" i="1"/>
  <c r="B6" i="1" s="1"/>
  <c r="B25" i="1" l="1"/>
  <c r="B28" i="1" s="1"/>
  <c r="D13" i="1"/>
  <c r="B20" i="1"/>
  <c r="B26" i="1"/>
</calcChain>
</file>

<file path=xl/sharedStrings.xml><?xml version="1.0" encoding="utf-8"?>
<sst xmlns="http://schemas.openxmlformats.org/spreadsheetml/2006/main" count="22" uniqueCount="22">
  <si>
    <t>COSTOS RECURRENTES</t>
  </si>
  <si>
    <t>Costos operativos</t>
  </si>
  <si>
    <t>Franquicia anual</t>
  </si>
  <si>
    <t>Impuesto</t>
  </si>
  <si>
    <t>Total costos</t>
  </si>
  <si>
    <t>INVERSIONES</t>
  </si>
  <si>
    <t>Terreno</t>
  </si>
  <si>
    <t>Edificio y maquinarias</t>
  </si>
  <si>
    <t>Comisión abogados</t>
  </si>
  <si>
    <t>Capital de trabajo</t>
  </si>
  <si>
    <t>Total inversiones</t>
  </si>
  <si>
    <t>mal</t>
  </si>
  <si>
    <t>COSTOS DE OPORTUNIDAD</t>
  </si>
  <si>
    <t>Capital propio</t>
  </si>
  <si>
    <t>Sueldo alternativo</t>
  </si>
  <si>
    <t>Total costos de oportunidad</t>
  </si>
  <si>
    <t>INGRESO ANUAL MÍNIMO</t>
  </si>
  <si>
    <t>RESUMEN</t>
  </si>
  <si>
    <t>Costos recurrentes</t>
  </si>
  <si>
    <t>Costo de oportunidad del dinero</t>
  </si>
  <si>
    <t>Costo de oportunidad del tiempo</t>
  </si>
  <si>
    <t>Ingreso anual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</si>
</sst>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 * #,##0.00_ ;_ * \-#,##0.00_ ;_ * &quot;-&quot;??_ ;_ @_ "/>
    <numFmt numFmtId="166" formatCode="_ * #,##0_ ;_ * \-#,##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64" fontId="2" fillId="0" borderId="1" xfId="2" applyNumberFormat="1" applyFont="1" applyFill="1" applyBorder="1"/>
    <xf numFmtId="0" fontId="2" fillId="0" borderId="2" xfId="0" applyFont="1" applyBorder="1"/>
    <xf numFmtId="164" fontId="2" fillId="0" borderId="2" xfId="2" applyNumberFormat="1" applyFont="1" applyFill="1" applyBorder="1"/>
    <xf numFmtId="0" fontId="2" fillId="0" borderId="0" xfId="0" applyFont="1" applyFill="1"/>
    <xf numFmtId="0" fontId="0" fillId="0" borderId="0" xfId="0" applyFill="1"/>
    <xf numFmtId="0" fontId="3" fillId="0" borderId="3" xfId="0" applyFont="1" applyBorder="1"/>
    <xf numFmtId="164" fontId="3" fillId="0" borderId="3" xfId="2" applyNumberFormat="1" applyFont="1" applyFill="1" applyBorder="1"/>
    <xf numFmtId="166" fontId="2" fillId="0" borderId="0" xfId="1" applyNumberFormat="1" applyFont="1" applyFill="1"/>
    <xf numFmtId="164" fontId="4" fillId="0" borderId="0" xfId="0" applyNumberFormat="1" applyFont="1" applyFill="1"/>
    <xf numFmtId="0" fontId="4" fillId="0" borderId="0" xfId="0" applyFont="1"/>
    <xf numFmtId="166" fontId="0" fillId="0" borderId="0" xfId="1" applyNumberFormat="1" applyFont="1" applyFill="1"/>
    <xf numFmtId="0" fontId="3" fillId="0" borderId="1" xfId="0" applyFont="1" applyBorder="1"/>
    <xf numFmtId="166" fontId="3" fillId="0" borderId="1" xfId="0" applyNumberFormat="1" applyFont="1" applyFill="1" applyBorder="1"/>
    <xf numFmtId="166" fontId="2" fillId="0" borderId="0" xfId="0" applyNumberFormat="1" applyFont="1" applyFill="1"/>
    <xf numFmtId="0" fontId="5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5.1"/>
      <sheetName val="5.2"/>
      <sheetName val="5.3"/>
      <sheetName val="5.4"/>
      <sheetName val="5.5"/>
      <sheetName val="6.1a"/>
      <sheetName val="6.1b"/>
      <sheetName val="6.1c"/>
      <sheetName val="6.1d"/>
      <sheetName val="6.2a"/>
      <sheetName val="6.2b"/>
      <sheetName val="6.2c"/>
      <sheetName val="6.3a"/>
      <sheetName val="6.3b"/>
      <sheetName val="6.3c"/>
      <sheetName val="7.0"/>
      <sheetName val="7.1"/>
      <sheetName val="7.2"/>
      <sheetName val="7.3"/>
      <sheetName val="7.4"/>
      <sheetName val="7.5a"/>
      <sheetName val="7.5b"/>
      <sheetName val="7.5c"/>
      <sheetName val="7.6"/>
      <sheetName val="8.1"/>
      <sheetName val="8.2"/>
      <sheetName val="8.3a"/>
      <sheetName val="8.3b"/>
      <sheetName val="8.4"/>
      <sheetName val="8.5a"/>
      <sheetName val="8.5b"/>
      <sheetName val="8.6"/>
      <sheetName val="8.7a"/>
      <sheetName val="8.7"/>
      <sheetName val="8.8"/>
      <sheetName val="9.0"/>
      <sheetName val="9.1"/>
      <sheetName val="9.2"/>
      <sheetName val="9.3"/>
      <sheetName val="10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B10">
            <v>2000</v>
          </cell>
        </row>
      </sheetData>
      <sheetData sheetId="52">
        <row r="4">
          <cell r="B4">
            <v>300</v>
          </cell>
        </row>
        <row r="5">
          <cell r="B5">
            <v>90</v>
          </cell>
        </row>
        <row r="6">
          <cell r="B6">
            <v>0.4</v>
          </cell>
        </row>
      </sheetData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N13" sqref="N13"/>
    </sheetView>
  </sheetViews>
  <sheetFormatPr baseColWidth="10" defaultColWidth="9.140625" defaultRowHeight="12.75" x14ac:dyDescent="0.2"/>
  <cols>
    <col min="1" max="1" width="33" bestFit="1" customWidth="1"/>
    <col min="2" max="2" width="13.28515625" bestFit="1" customWidth="1"/>
    <col min="3" max="3" width="14.140625" customWidth="1"/>
    <col min="4" max="4" width="12.28515625" customWidth="1"/>
    <col min="5" max="5" width="11.42578125" customWidth="1"/>
    <col min="6" max="6" width="5.7109375" customWidth="1"/>
  </cols>
  <sheetData>
    <row r="1" spans="1:5" ht="15.75" x14ac:dyDescent="0.25">
      <c r="A1" s="1"/>
      <c r="B1" s="1"/>
      <c r="C1" s="1"/>
    </row>
    <row r="2" spans="1:5" ht="15.75" x14ac:dyDescent="0.25">
      <c r="A2" s="2" t="s">
        <v>0</v>
      </c>
      <c r="B2" s="1"/>
      <c r="C2" s="1"/>
    </row>
    <row r="3" spans="1:5" ht="15.75" x14ac:dyDescent="0.25">
      <c r="A3" s="3" t="s">
        <v>1</v>
      </c>
      <c r="B3" s="4">
        <v>540000</v>
      </c>
      <c r="C3" s="1"/>
    </row>
    <row r="4" spans="1:5" ht="15.75" x14ac:dyDescent="0.25">
      <c r="A4" s="3" t="s">
        <v>2</v>
      </c>
      <c r="B4" s="4">
        <v>24000</v>
      </c>
      <c r="C4" s="1"/>
    </row>
    <row r="5" spans="1:5" ht="16.5" thickBot="1" x14ac:dyDescent="0.3">
      <c r="A5" s="5" t="s">
        <v>3</v>
      </c>
      <c r="B5" s="6">
        <f>2%*(B9+B10)</f>
        <v>19000</v>
      </c>
      <c r="C5" s="7"/>
      <c r="D5" s="8"/>
      <c r="E5" s="8"/>
    </row>
    <row r="6" spans="1:5" ht="16.5" thickTop="1" x14ac:dyDescent="0.25">
      <c r="A6" s="9" t="s">
        <v>4</v>
      </c>
      <c r="B6" s="10">
        <f>SUM(B3:B5)</f>
        <v>583000</v>
      </c>
      <c r="C6" s="7"/>
      <c r="D6" s="8"/>
      <c r="E6" s="8"/>
    </row>
    <row r="7" spans="1:5" ht="15.75" x14ac:dyDescent="0.25">
      <c r="A7" s="1"/>
      <c r="B7" s="11"/>
      <c r="C7" s="7"/>
      <c r="D7" s="8"/>
      <c r="E7" s="8"/>
    </row>
    <row r="8" spans="1:5" ht="15.75" x14ac:dyDescent="0.25">
      <c r="A8" s="2" t="s">
        <v>5</v>
      </c>
      <c r="B8" s="11"/>
      <c r="C8" s="7"/>
      <c r="D8" s="8"/>
      <c r="E8" s="8"/>
    </row>
    <row r="9" spans="1:5" ht="15.75" x14ac:dyDescent="0.25">
      <c r="A9" s="3" t="s">
        <v>6</v>
      </c>
      <c r="B9" s="4">
        <v>190000</v>
      </c>
      <c r="C9" s="7"/>
      <c r="D9" s="8"/>
      <c r="E9" s="8"/>
    </row>
    <row r="10" spans="1:5" ht="15.75" x14ac:dyDescent="0.25">
      <c r="A10" s="3" t="s">
        <v>7</v>
      </c>
      <c r="B10" s="4">
        <v>760000</v>
      </c>
      <c r="C10" s="7"/>
      <c r="D10" s="8"/>
      <c r="E10" s="8"/>
    </row>
    <row r="11" spans="1:5" ht="15.75" x14ac:dyDescent="0.25">
      <c r="A11" s="3" t="s">
        <v>8</v>
      </c>
      <c r="B11" s="4">
        <v>70000</v>
      </c>
      <c r="C11" s="7"/>
      <c r="D11" s="8"/>
      <c r="E11" s="8"/>
    </row>
    <row r="12" spans="1:5" ht="16.5" thickBot="1" x14ac:dyDescent="0.3">
      <c r="A12" s="5" t="s">
        <v>9</v>
      </c>
      <c r="B12" s="6">
        <v>130000</v>
      </c>
      <c r="C12" s="7"/>
      <c r="D12" s="8"/>
      <c r="E12" s="8"/>
    </row>
    <row r="13" spans="1:5" ht="16.5" thickTop="1" x14ac:dyDescent="0.25">
      <c r="A13" s="9" t="s">
        <v>10</v>
      </c>
      <c r="B13" s="10">
        <f>SUM(B9:B12)</f>
        <v>1150000</v>
      </c>
      <c r="C13" s="7"/>
      <c r="D13" s="12">
        <f>+B6+B13</f>
        <v>1733000</v>
      </c>
      <c r="E13" s="13" t="s">
        <v>11</v>
      </c>
    </row>
    <row r="14" spans="1:5" ht="15.75" x14ac:dyDescent="0.25">
      <c r="A14" s="1"/>
      <c r="B14" s="7"/>
      <c r="C14" s="7"/>
      <c r="D14" s="14"/>
    </row>
    <row r="15" spans="1:5" ht="15.75" x14ac:dyDescent="0.25">
      <c r="A15" s="2" t="s">
        <v>12</v>
      </c>
      <c r="B15" s="7"/>
      <c r="C15" s="7"/>
      <c r="D15" s="14"/>
    </row>
    <row r="16" spans="1:5" ht="15.75" x14ac:dyDescent="0.25">
      <c r="A16" s="3" t="s">
        <v>13</v>
      </c>
      <c r="B16" s="4">
        <f>10%*B13</f>
        <v>115000</v>
      </c>
      <c r="C16" s="7"/>
      <c r="D16" s="8"/>
      <c r="E16" s="8"/>
    </row>
    <row r="17" spans="1:5" ht="16.5" thickBot="1" x14ac:dyDescent="0.3">
      <c r="A17" s="5" t="s">
        <v>14</v>
      </c>
      <c r="B17" s="6">
        <v>16000</v>
      </c>
      <c r="C17" s="7"/>
      <c r="D17" s="8"/>
      <c r="E17" s="8"/>
    </row>
    <row r="18" spans="1:5" ht="16.5" thickTop="1" x14ac:dyDescent="0.25">
      <c r="A18" s="9" t="s">
        <v>15</v>
      </c>
      <c r="B18" s="10">
        <f>SUM(B16:B17)</f>
        <v>131000</v>
      </c>
      <c r="C18" s="7"/>
      <c r="D18" s="8"/>
      <c r="E18" s="8"/>
    </row>
    <row r="19" spans="1:5" ht="15.75" x14ac:dyDescent="0.25">
      <c r="A19" s="1"/>
      <c r="B19" s="7"/>
      <c r="C19" s="7"/>
      <c r="D19" s="8"/>
      <c r="E19" s="8"/>
    </row>
    <row r="20" spans="1:5" ht="15.75" x14ac:dyDescent="0.25">
      <c r="A20" s="15" t="s">
        <v>16</v>
      </c>
      <c r="B20" s="16">
        <f>+B6+B18</f>
        <v>714000</v>
      </c>
      <c r="C20" s="7"/>
      <c r="D20" s="8"/>
      <c r="E20" s="8"/>
    </row>
    <row r="21" spans="1:5" ht="15.75" x14ac:dyDescent="0.25">
      <c r="A21" s="1"/>
      <c r="B21" s="17"/>
      <c r="C21" s="7"/>
      <c r="D21" s="8"/>
      <c r="E21" s="8"/>
    </row>
    <row r="22" spans="1:5" ht="15.75" x14ac:dyDescent="0.25">
      <c r="A22" s="1"/>
      <c r="B22" s="1"/>
      <c r="C22" s="1"/>
    </row>
    <row r="24" spans="1:5" x14ac:dyDescent="0.2">
      <c r="A24" s="18" t="s">
        <v>17</v>
      </c>
    </row>
    <row r="25" spans="1:5" ht="15.75" x14ac:dyDescent="0.25">
      <c r="A25" s="3" t="s">
        <v>18</v>
      </c>
      <c r="B25" s="4">
        <f>+B6</f>
        <v>583000</v>
      </c>
    </row>
    <row r="26" spans="1:5" ht="15.75" x14ac:dyDescent="0.25">
      <c r="A26" s="3" t="s">
        <v>19</v>
      </c>
      <c r="B26" s="4">
        <f>+B16</f>
        <v>115000</v>
      </c>
    </row>
    <row r="27" spans="1:5" ht="16.5" thickBot="1" x14ac:dyDescent="0.3">
      <c r="A27" s="5" t="s">
        <v>20</v>
      </c>
      <c r="B27" s="6">
        <f>+B17</f>
        <v>16000</v>
      </c>
    </row>
    <row r="28" spans="1:5" ht="16.5" thickTop="1" x14ac:dyDescent="0.25">
      <c r="A28" s="9" t="s">
        <v>21</v>
      </c>
      <c r="B28" s="10">
        <f>SUM(B25:B27)</f>
        <v>714000</v>
      </c>
    </row>
  </sheetData>
  <pageMargins left="0.75" right="0.75" top="1" bottom="1" header="0" footer="0"/>
  <pageSetup paperSize="9" orientation="portrait" horizontalDpi="300" verticalDpi="300" r:id="rId1"/>
  <headerFooter alignWithMargins="0">
    <oddFooter>&amp;LPablo Lledó&amp;RFormulación y evaluación de proyectos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</vt:lpstr>
      <vt:lpstr>'2.2'!Área_de_impresión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Lledo</dc:creator>
  <cp:lastModifiedBy>Pablo Lledo</cp:lastModifiedBy>
  <dcterms:created xsi:type="dcterms:W3CDTF">2015-06-02T02:14:27Z</dcterms:created>
  <dcterms:modified xsi:type="dcterms:W3CDTF">2015-06-02T02:14:35Z</dcterms:modified>
</cp:coreProperties>
</file>